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L196" i="1" l="1"/>
  <c r="J196" i="1"/>
  <c r="H196" i="1"/>
  <c r="F196" i="1"/>
</calcChain>
</file>

<file path=xl/sharedStrings.xml><?xml version="1.0" encoding="utf-8"?>
<sst xmlns="http://schemas.openxmlformats.org/spreadsheetml/2006/main" count="228" uniqueCount="74">
  <si>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</si>
  <si>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</si>
  <si>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</si>
  <si>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</si>
  <si>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</si>
  <si>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</si>
  <si>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</si>
  <si>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</si>
  <si>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</si>
  <si>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</si>
  <si>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</si>
  <si>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</si>
  <si>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</si>
  <si>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</si>
  <si>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</si>
  <si>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</si>
  <si>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</si>
  <si>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</si>
  <si>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</si>
  <si>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</si>
  <si>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</si>
  <si>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</si>
  <si>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</si>
  <si>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</si>
  <si>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</si>
  <si>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</si>
  <si>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</si>
  <si>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</si>
  <si>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</si>
  <si>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</si>
  <si>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</si>
  <si>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</si>
  <si>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</si>
  <si>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</si>
  <si>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</si>
  <si>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</si>
  <si>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</si>
  <si>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</si>
  <si>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</si>
  <si>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"Баткатская СОШ"</t>
  </si>
  <si>
    <t>директор</t>
  </si>
  <si>
    <t>Малкова Н.Н.</t>
  </si>
  <si>
    <t>Суп молочный с макаронными изделиями</t>
  </si>
  <si>
    <t>Какао с молоком</t>
  </si>
  <si>
    <t>яблоко</t>
  </si>
  <si>
    <t>0.6</t>
  </si>
  <si>
    <t>бутерброд с маслом</t>
  </si>
  <si>
    <t>Котлета, биточки из говядины</t>
  </si>
  <si>
    <t>Капуста тушеная</t>
  </si>
  <si>
    <t>Чай с сахаром</t>
  </si>
  <si>
    <t>Кисломолочный продукт</t>
  </si>
  <si>
    <t>Каша пшенная вязкая</t>
  </si>
  <si>
    <t>чай с сахаром</t>
  </si>
  <si>
    <t>Бутерброд с маслом и сыром</t>
  </si>
  <si>
    <t>запеканка из творога</t>
  </si>
  <si>
    <t>сгущеное молоко</t>
  </si>
  <si>
    <t>Кофейный напиток</t>
  </si>
  <si>
    <t>салат</t>
  </si>
  <si>
    <t>Рыба тушеная в томате с овощами</t>
  </si>
  <si>
    <t>Картофельное пюре</t>
  </si>
  <si>
    <t>Компот из смеси сухофруктов</t>
  </si>
  <si>
    <t>Каша манная вязкая</t>
  </si>
  <si>
    <t>Чай с лимоном</t>
  </si>
  <si>
    <t>яблоко, груша</t>
  </si>
  <si>
    <t>Макаронные изделия отварные</t>
  </si>
  <si>
    <t>Тефтели из говядины с рисом с соусом</t>
  </si>
  <si>
    <t>Каша дружба</t>
  </si>
  <si>
    <t>Яйцо вареное</t>
  </si>
  <si>
    <t>Кофейный напиток с молоком</t>
  </si>
  <si>
    <t>Яблоко, мандарин, груша</t>
  </si>
  <si>
    <t>Плов из отварной птицы</t>
  </si>
  <si>
    <t>сок</t>
  </si>
  <si>
    <t>Омлет натуральный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</si>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</sst>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7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5.71</v>
      </c>
      <c r="H6" s="40">
        <v>5.25</v>
      </c>
      <c r="I6" s="40">
        <v>17.25</v>
      </c>
      <c r="J6" s="40">
        <v>143.12</v>
      </c>
      <c r="K6" s="41">
        <v>165</v>
      </c>
      <c r="L6" s="40">
        <v>12.99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5</v>
      </c>
      <c r="H8" s="43">
        <v>4.4000000000000004</v>
      </c>
      <c r="I8" s="43">
        <v>31.7</v>
      </c>
      <c r="J8" s="43">
        <v>186</v>
      </c>
      <c r="K8" s="44">
        <v>497</v>
      </c>
      <c r="L8" s="43">
        <v>14.95</v>
      </c>
    </row>
    <row r="9" spans="1:12" ht="14.4" x14ac:dyDescent="0.3">
      <c r="A9" s="23"/>
      <c r="B9" s="15"/>
      <c r="C9" s="11"/>
      <c r="D9" s="7" t="s">
        <v>23</v>
      </c>
      <c r="E9" s="42"/>
      <c r="F9" s="43">
        <v>15</v>
      </c>
      <c r="G9" s="43">
        <v>1.1399999999999999</v>
      </c>
      <c r="H9" s="43">
        <v>0.12</v>
      </c>
      <c r="I9" s="43">
        <v>7.38</v>
      </c>
      <c r="J9" s="43">
        <v>35.25</v>
      </c>
      <c r="K9" s="44">
        <v>108</v>
      </c>
      <c r="L9" s="43">
        <v>0.84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0.6</v>
      </c>
      <c r="H10" s="43" t="s">
        <v>45</v>
      </c>
      <c r="I10" s="43">
        <v>14.7</v>
      </c>
      <c r="J10" s="43">
        <v>70.5</v>
      </c>
      <c r="K10" s="44">
        <v>368</v>
      </c>
      <c r="L10" s="43">
        <v>21</v>
      </c>
    </row>
    <row r="11" spans="1:12" ht="14.4" x14ac:dyDescent="0.3">
      <c r="A11" s="23"/>
      <c r="B11" s="15"/>
      <c r="C11" s="11"/>
      <c r="D11" s="6"/>
      <c r="E11" s="42"/>
      <c r="F11" s="43"/>
      <c r="G11" s="51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 t="s">
        <v>46</v>
      </c>
      <c r="F12" s="43">
        <v>40</v>
      </c>
      <c r="G12" s="43">
        <v>1.6</v>
      </c>
      <c r="H12" s="43">
        <v>16.7</v>
      </c>
      <c r="I12" s="43">
        <v>10</v>
      </c>
      <c r="J12" s="43">
        <v>197</v>
      </c>
      <c r="K12" s="44">
        <v>93</v>
      </c>
      <c r="L12" s="43">
        <v>16.61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14.05</v>
      </c>
      <c r="H13" s="19">
        <f t="shared" si="0"/>
        <v>26.47</v>
      </c>
      <c r="I13" s="19">
        <f t="shared" si="0"/>
        <v>81.03</v>
      </c>
      <c r="J13" s="19">
        <f t="shared" si="0"/>
        <v>631.87</v>
      </c>
      <c r="K13" s="25"/>
      <c r="L13" s="19">
        <f t="shared" ref="L13" si="1">SUM(L6:L12)</f>
        <v>66.39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605</v>
      </c>
      <c r="G24" s="32">
        <f t="shared" ref="G24:J24" si="4">G13+G23</f>
        <v>14.05</v>
      </c>
      <c r="H24" s="32">
        <f t="shared" si="4"/>
        <v>26.47</v>
      </c>
      <c r="I24" s="32">
        <f t="shared" si="4"/>
        <v>81.03</v>
      </c>
      <c r="J24" s="32">
        <f t="shared" si="4"/>
        <v>631.87</v>
      </c>
      <c r="K24" s="32"/>
      <c r="L24" s="32">
        <f t="shared" ref="L24" si="5">L13+L23</f>
        <v>66.39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17.8</v>
      </c>
      <c r="H25" s="40">
        <v>17.5</v>
      </c>
      <c r="I25" s="40">
        <v>14.3</v>
      </c>
      <c r="J25" s="40">
        <v>286</v>
      </c>
      <c r="K25" s="41">
        <v>381</v>
      </c>
      <c r="L25" s="40">
        <v>75.430000000000007</v>
      </c>
    </row>
    <row r="26" spans="1:12" ht="14.4" x14ac:dyDescent="0.3">
      <c r="A26" s="14"/>
      <c r="B26" s="15"/>
      <c r="C26" s="11"/>
      <c r="D26" s="6"/>
      <c r="E26" s="42" t="s">
        <v>48</v>
      </c>
      <c r="F26" s="43">
        <v>150</v>
      </c>
      <c r="G26" s="43">
        <v>5.55</v>
      </c>
      <c r="H26" s="43">
        <v>5.54</v>
      </c>
      <c r="I26" s="43">
        <v>3.25</v>
      </c>
      <c r="J26" s="43">
        <v>94.5</v>
      </c>
      <c r="K26" s="44">
        <v>423</v>
      </c>
      <c r="L26" s="43">
        <v>14.38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0.06</v>
      </c>
      <c r="H27" s="43">
        <v>0.01</v>
      </c>
      <c r="I27" s="43">
        <v>15</v>
      </c>
      <c r="J27" s="43">
        <v>60</v>
      </c>
      <c r="K27" s="44">
        <v>493</v>
      </c>
      <c r="L27" s="43">
        <v>1.75</v>
      </c>
    </row>
    <row r="28" spans="1:12" ht="14.4" x14ac:dyDescent="0.3">
      <c r="A28" s="14"/>
      <c r="B28" s="15"/>
      <c r="C28" s="11"/>
      <c r="D28" s="7" t="s">
        <v>23</v>
      </c>
      <c r="E28" s="42"/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>
        <v>1.68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50</v>
      </c>
      <c r="F30" s="43">
        <v>100</v>
      </c>
      <c r="G30" s="43">
        <v>0.5</v>
      </c>
      <c r="H30" s="43">
        <v>3.2</v>
      </c>
      <c r="I30" s="43">
        <v>8.5</v>
      </c>
      <c r="J30" s="43">
        <v>87</v>
      </c>
      <c r="K30" s="44">
        <v>517</v>
      </c>
      <c r="L30" s="43">
        <v>26.89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26.19</v>
      </c>
      <c r="H32" s="19">
        <f t="shared" ref="H32" si="7">SUM(H25:H31)</f>
        <v>26.49</v>
      </c>
      <c r="I32" s="19">
        <f t="shared" ref="I32" si="8">SUM(I25:I31)</f>
        <v>55.809999999999995</v>
      </c>
      <c r="J32" s="19">
        <f t="shared" ref="J32:L32" si="9">SUM(J25:J31)</f>
        <v>598</v>
      </c>
      <c r="K32" s="25"/>
      <c r="L32" s="19">
        <f t="shared" si="9"/>
        <v>120.13000000000001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26.19</v>
      </c>
      <c r="H43" s="32">
        <f t="shared" ref="H43" si="15">H32+H42</f>
        <v>26.49</v>
      </c>
      <c r="I43" s="32">
        <f t="shared" ref="I43" si="16">I32+I42</f>
        <v>55.809999999999995</v>
      </c>
      <c r="J43" s="32">
        <f t="shared" ref="J43:L43" si="17">J32+J42</f>
        <v>598</v>
      </c>
      <c r="K43" s="32"/>
      <c r="L43" s="32">
        <f t="shared" si="17"/>
        <v>120.13000000000001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8.7200000000000006</v>
      </c>
      <c r="H44" s="40">
        <v>12.86</v>
      </c>
      <c r="I44" s="40">
        <v>37.119999999999997</v>
      </c>
      <c r="J44" s="40">
        <v>299</v>
      </c>
      <c r="K44" s="41">
        <v>258</v>
      </c>
      <c r="L44" s="40">
        <v>18.72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0.06</v>
      </c>
      <c r="H46" s="43">
        <v>0.01</v>
      </c>
      <c r="I46" s="43">
        <v>15</v>
      </c>
      <c r="J46" s="43">
        <v>60</v>
      </c>
      <c r="K46" s="44">
        <v>493</v>
      </c>
      <c r="L46" s="43">
        <v>1.75</v>
      </c>
    </row>
    <row r="47" spans="1:12" ht="14.4" x14ac:dyDescent="0.3">
      <c r="A47" s="23"/>
      <c r="B47" s="15"/>
      <c r="C47" s="11"/>
      <c r="D47" s="7" t="s">
        <v>23</v>
      </c>
      <c r="E47" s="42"/>
      <c r="F47" s="43">
        <v>15</v>
      </c>
      <c r="G47" s="43">
        <v>1.1399999999999999</v>
      </c>
      <c r="H47" s="43">
        <v>0.12</v>
      </c>
      <c r="I47" s="43">
        <v>7.38</v>
      </c>
      <c r="J47" s="43">
        <v>35.25</v>
      </c>
      <c r="K47" s="44">
        <v>108</v>
      </c>
      <c r="L47" s="43">
        <v>0.84</v>
      </c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>
        <v>368</v>
      </c>
      <c r="L48" s="43">
        <v>20.25</v>
      </c>
    </row>
    <row r="49" spans="1:12" ht="14.4" x14ac:dyDescent="0.3">
      <c r="A49" s="23"/>
      <c r="B49" s="15"/>
      <c r="C49" s="11"/>
      <c r="D49" s="6"/>
      <c r="E49" s="42" t="s">
        <v>53</v>
      </c>
      <c r="F49" s="43">
        <v>45</v>
      </c>
      <c r="G49" s="43">
        <v>6.7</v>
      </c>
      <c r="H49" s="43">
        <v>9.5</v>
      </c>
      <c r="I49" s="43">
        <v>9.9</v>
      </c>
      <c r="J49" s="43">
        <v>153</v>
      </c>
      <c r="K49" s="44">
        <v>90</v>
      </c>
      <c r="L49" s="43">
        <v>20.43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17.220000000000002</v>
      </c>
      <c r="H51" s="19">
        <f t="shared" ref="H51" si="19">SUM(H44:H50)</f>
        <v>23.089999999999996</v>
      </c>
      <c r="I51" s="19">
        <f t="shared" ref="I51" si="20">SUM(I44:I50)</f>
        <v>84.100000000000009</v>
      </c>
      <c r="J51" s="19">
        <f t="shared" ref="J51:L51" si="21">SUM(J44:J50)</f>
        <v>617.75</v>
      </c>
      <c r="K51" s="25"/>
      <c r="L51" s="19">
        <f t="shared" si="21"/>
        <v>61.99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610</v>
      </c>
      <c r="G62" s="32">
        <f t="shared" ref="G62" si="26">G51+G61</f>
        <v>17.220000000000002</v>
      </c>
      <c r="H62" s="32">
        <f t="shared" ref="H62" si="27">H51+H61</f>
        <v>23.089999999999996</v>
      </c>
      <c r="I62" s="32">
        <f t="shared" ref="I62" si="28">I51+I61</f>
        <v>84.100000000000009</v>
      </c>
      <c r="J62" s="32">
        <f t="shared" ref="J62:L62" si="29">J51+J61</f>
        <v>617.75</v>
      </c>
      <c r="K62" s="32"/>
      <c r="L62" s="32">
        <f t="shared" si="29"/>
        <v>61.99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24</v>
      </c>
      <c r="H63" s="40">
        <v>25.2</v>
      </c>
      <c r="I63" s="40">
        <v>23.9</v>
      </c>
      <c r="J63" s="40">
        <v>302</v>
      </c>
      <c r="K63" s="41">
        <v>313</v>
      </c>
      <c r="L63" s="40">
        <v>51.94</v>
      </c>
    </row>
    <row r="64" spans="1:12" ht="14.4" x14ac:dyDescent="0.3">
      <c r="A64" s="23"/>
      <c r="B64" s="15"/>
      <c r="C64" s="11"/>
      <c r="D64" s="6"/>
      <c r="E64" s="42" t="s">
        <v>55</v>
      </c>
      <c r="F64" s="43">
        <v>15</v>
      </c>
      <c r="G64" s="43">
        <v>1.07</v>
      </c>
      <c r="H64" s="43">
        <v>0.75</v>
      </c>
      <c r="I64" s="43">
        <v>8.25</v>
      </c>
      <c r="J64" s="43">
        <v>44.1</v>
      </c>
      <c r="K64" s="44"/>
      <c r="L64" s="43">
        <v>2.87</v>
      </c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2.9</v>
      </c>
      <c r="H65" s="43">
        <v>2</v>
      </c>
      <c r="I65" s="43">
        <v>20.9</v>
      </c>
      <c r="J65" s="43">
        <v>113</v>
      </c>
      <c r="K65" s="44">
        <v>501</v>
      </c>
      <c r="L65" s="43">
        <v>11.5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46</v>
      </c>
      <c r="F68" s="43">
        <v>40</v>
      </c>
      <c r="G68" s="43">
        <v>16</v>
      </c>
      <c r="H68" s="43">
        <v>16.7</v>
      </c>
      <c r="I68" s="43">
        <v>10</v>
      </c>
      <c r="J68" s="43">
        <v>197</v>
      </c>
      <c r="K68" s="44">
        <v>93</v>
      </c>
      <c r="L68" s="43">
        <v>16.61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405</v>
      </c>
      <c r="G70" s="19">
        <f t="shared" ref="G70" si="30">SUM(G63:G69)</f>
        <v>43.97</v>
      </c>
      <c r="H70" s="19">
        <f t="shared" ref="H70" si="31">SUM(H63:H69)</f>
        <v>44.65</v>
      </c>
      <c r="I70" s="19">
        <f t="shared" ref="I70" si="32">SUM(I63:I69)</f>
        <v>63.05</v>
      </c>
      <c r="J70" s="19">
        <f t="shared" ref="J70:L70" si="33">SUM(J63:J69)</f>
        <v>656.1</v>
      </c>
      <c r="K70" s="25"/>
      <c r="L70" s="19">
        <f t="shared" si="33"/>
        <v>82.92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405</v>
      </c>
      <c r="G81" s="32">
        <f t="shared" ref="G81" si="38">G70+G80</f>
        <v>43.97</v>
      </c>
      <c r="H81" s="32">
        <f t="shared" ref="H81" si="39">H70+H80</f>
        <v>44.65</v>
      </c>
      <c r="I81" s="32">
        <f t="shared" ref="I81" si="40">I70+I80</f>
        <v>63.05</v>
      </c>
      <c r="J81" s="32">
        <f t="shared" ref="J81:L81" si="41">J70+J80</f>
        <v>656.1</v>
      </c>
      <c r="K81" s="32"/>
      <c r="L81" s="32">
        <f t="shared" si="41"/>
        <v>82.92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140</v>
      </c>
      <c r="G82" s="40">
        <v>13.3</v>
      </c>
      <c r="H82" s="40">
        <v>7.2</v>
      </c>
      <c r="I82" s="40">
        <v>6.3</v>
      </c>
      <c r="J82" s="40">
        <v>143</v>
      </c>
      <c r="K82" s="41">
        <v>343</v>
      </c>
      <c r="L82" s="40">
        <v>40.130000000000003</v>
      </c>
    </row>
    <row r="83" spans="1:12" ht="14.4" x14ac:dyDescent="0.3">
      <c r="A83" s="23"/>
      <c r="B83" s="15"/>
      <c r="C83" s="11"/>
      <c r="D83" s="6"/>
      <c r="E83" s="42" t="s">
        <v>59</v>
      </c>
      <c r="F83" s="43">
        <v>180</v>
      </c>
      <c r="G83" s="43">
        <v>3.78</v>
      </c>
      <c r="H83" s="43">
        <v>7.92</v>
      </c>
      <c r="I83" s="43">
        <v>19.62</v>
      </c>
      <c r="J83" s="43">
        <v>166</v>
      </c>
      <c r="K83" s="44">
        <v>429</v>
      </c>
      <c r="L83" s="43">
        <v>16.27</v>
      </c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0.5</v>
      </c>
      <c r="H84" s="43">
        <v>0</v>
      </c>
      <c r="I84" s="43">
        <v>27</v>
      </c>
      <c r="J84" s="43">
        <v>110</v>
      </c>
      <c r="K84" s="44">
        <v>508</v>
      </c>
      <c r="L84" s="43">
        <v>7.48</v>
      </c>
    </row>
    <row r="85" spans="1:12" ht="14.4" x14ac:dyDescent="0.3">
      <c r="A85" s="23"/>
      <c r="B85" s="15"/>
      <c r="C85" s="11"/>
      <c r="D85" s="7" t="s">
        <v>23</v>
      </c>
      <c r="E85" s="42"/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108</v>
      </c>
      <c r="L85" s="43">
        <v>1.68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57</v>
      </c>
      <c r="F87" s="43">
        <v>60</v>
      </c>
      <c r="G87" s="43">
        <v>2.94</v>
      </c>
      <c r="H87" s="43">
        <v>5.58</v>
      </c>
      <c r="I87" s="43">
        <v>4.4400000000000004</v>
      </c>
      <c r="J87" s="43">
        <v>79.8</v>
      </c>
      <c r="K87" s="44">
        <v>56</v>
      </c>
      <c r="L87" s="43">
        <v>13.07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22.800000000000004</v>
      </c>
      <c r="H89" s="19">
        <f t="shared" ref="H89" si="43">SUM(H82:H88)</f>
        <v>20.94</v>
      </c>
      <c r="I89" s="19">
        <f t="shared" ref="I89" si="44">SUM(I82:I88)</f>
        <v>72.12</v>
      </c>
      <c r="J89" s="19">
        <f t="shared" ref="J89:L89" si="45">SUM(J82:J88)</f>
        <v>569.29999999999995</v>
      </c>
      <c r="K89" s="25"/>
      <c r="L89" s="19">
        <f t="shared" si="45"/>
        <v>78.630000000000024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610</v>
      </c>
      <c r="G100" s="32">
        <f t="shared" ref="G100" si="50">G89+G99</f>
        <v>22.800000000000004</v>
      </c>
      <c r="H100" s="32">
        <f t="shared" ref="H100" si="51">H89+H99</f>
        <v>20.94</v>
      </c>
      <c r="I100" s="32">
        <f t="shared" ref="I100" si="52">I89+I99</f>
        <v>72.12</v>
      </c>
      <c r="J100" s="32">
        <f t="shared" ref="J100:L100" si="53">J89+J99</f>
        <v>569.29999999999995</v>
      </c>
      <c r="K100" s="32"/>
      <c r="L100" s="32">
        <f t="shared" si="53"/>
        <v>78.630000000000024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7.74</v>
      </c>
      <c r="H101" s="40">
        <v>11.82</v>
      </c>
      <c r="I101" s="40">
        <v>35.54</v>
      </c>
      <c r="J101" s="40">
        <v>279.39999999999998</v>
      </c>
      <c r="K101" s="41">
        <v>250</v>
      </c>
      <c r="L101" s="40">
        <v>18.07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0.06</v>
      </c>
      <c r="H103" s="43">
        <v>0.01</v>
      </c>
      <c r="I103" s="43">
        <v>15.25</v>
      </c>
      <c r="J103" s="43">
        <v>62.5</v>
      </c>
      <c r="K103" s="44">
        <v>494</v>
      </c>
      <c r="L103" s="43">
        <v>3.31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>
        <v>15</v>
      </c>
      <c r="G104" s="43">
        <v>1.1399999999999999</v>
      </c>
      <c r="H104" s="43">
        <v>0.12</v>
      </c>
      <c r="I104" s="43">
        <v>7.38</v>
      </c>
      <c r="J104" s="43">
        <v>35.25</v>
      </c>
      <c r="K104" s="44">
        <v>108</v>
      </c>
      <c r="L104" s="43">
        <v>0.84</v>
      </c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>
        <v>368</v>
      </c>
      <c r="L105" s="43">
        <v>21</v>
      </c>
    </row>
    <row r="106" spans="1:12" ht="14.4" x14ac:dyDescent="0.3">
      <c r="A106" s="23"/>
      <c r="B106" s="15"/>
      <c r="C106" s="11"/>
      <c r="D106" s="6"/>
      <c r="E106" s="42" t="s">
        <v>53</v>
      </c>
      <c r="F106" s="43">
        <v>45</v>
      </c>
      <c r="G106" s="43">
        <v>6.7</v>
      </c>
      <c r="H106" s="43">
        <v>9.5</v>
      </c>
      <c r="I106" s="43">
        <v>9.9</v>
      </c>
      <c r="J106" s="43">
        <v>153</v>
      </c>
      <c r="K106" s="44">
        <v>90</v>
      </c>
      <c r="L106" s="43">
        <v>20.43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16.239999999999998</v>
      </c>
      <c r="H108" s="19">
        <f t="shared" si="54"/>
        <v>22.049999999999997</v>
      </c>
      <c r="I108" s="19">
        <f t="shared" si="54"/>
        <v>82.77000000000001</v>
      </c>
      <c r="J108" s="19">
        <f t="shared" si="54"/>
        <v>600.65</v>
      </c>
      <c r="K108" s="25"/>
      <c r="L108" s="19">
        <f t="shared" ref="L108" si="55">SUM(L101:L107)</f>
        <v>63.65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16.239999999999998</v>
      </c>
      <c r="H119" s="32">
        <f t="shared" ref="H119" si="59">H108+H118</f>
        <v>22.049999999999997</v>
      </c>
      <c r="I119" s="32">
        <f t="shared" ref="I119" si="60">I108+I118</f>
        <v>82.77000000000001</v>
      </c>
      <c r="J119" s="32">
        <f t="shared" ref="J119:L119" si="61">J108+J118</f>
        <v>600.65</v>
      </c>
      <c r="K119" s="32"/>
      <c r="L119" s="32">
        <f t="shared" si="61"/>
        <v>63.65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180</v>
      </c>
      <c r="G120" s="40">
        <v>6.79</v>
      </c>
      <c r="H120" s="40">
        <v>0.82</v>
      </c>
      <c r="I120" s="40">
        <v>34.85</v>
      </c>
      <c r="J120" s="40">
        <v>173.88</v>
      </c>
      <c r="K120" s="41">
        <v>291</v>
      </c>
      <c r="L120" s="40">
        <v>19.600000000000001</v>
      </c>
    </row>
    <row r="121" spans="1:12" ht="14.4" x14ac:dyDescent="0.3">
      <c r="A121" s="14"/>
      <c r="B121" s="15"/>
      <c r="C121" s="11"/>
      <c r="D121" s="6"/>
      <c r="E121" s="42" t="s">
        <v>65</v>
      </c>
      <c r="F121" s="43">
        <v>100</v>
      </c>
      <c r="G121" s="43">
        <v>9.5</v>
      </c>
      <c r="H121" s="43">
        <v>15.3</v>
      </c>
      <c r="I121" s="43">
        <v>11.4</v>
      </c>
      <c r="J121" s="43">
        <v>221</v>
      </c>
      <c r="K121" s="44">
        <v>390</v>
      </c>
      <c r="L121" s="43">
        <v>49.92</v>
      </c>
    </row>
    <row r="122" spans="1:12" ht="14.4" x14ac:dyDescent="0.3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0.06</v>
      </c>
      <c r="H122" s="43">
        <v>0.01</v>
      </c>
      <c r="I122" s="43">
        <v>15</v>
      </c>
      <c r="J122" s="43">
        <v>60</v>
      </c>
      <c r="K122" s="44">
        <v>498</v>
      </c>
      <c r="L122" s="43">
        <v>1.75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>
        <v>1.75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57</v>
      </c>
      <c r="F125" s="43">
        <v>100</v>
      </c>
      <c r="G125" s="43">
        <v>1</v>
      </c>
      <c r="H125" s="43">
        <v>37.6</v>
      </c>
      <c r="I125" s="43">
        <v>3.46</v>
      </c>
      <c r="J125" s="43">
        <v>111.74</v>
      </c>
      <c r="K125" s="44">
        <v>21</v>
      </c>
      <c r="L125" s="43">
        <v>12.42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19.63</v>
      </c>
      <c r="H127" s="19">
        <f t="shared" si="62"/>
        <v>53.97</v>
      </c>
      <c r="I127" s="19">
        <f t="shared" si="62"/>
        <v>79.47</v>
      </c>
      <c r="J127" s="19">
        <f t="shared" si="62"/>
        <v>637.12</v>
      </c>
      <c r="K127" s="25"/>
      <c r="L127" s="19">
        <f t="shared" ref="L127" si="63">SUM(L120:L126)</f>
        <v>85.440000000000012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610</v>
      </c>
      <c r="G138" s="32">
        <f t="shared" ref="G138" si="66">G127+G137</f>
        <v>19.63</v>
      </c>
      <c r="H138" s="32">
        <f t="shared" ref="H138" si="67">H127+H137</f>
        <v>53.97</v>
      </c>
      <c r="I138" s="32">
        <f t="shared" ref="I138" si="68">I127+I137</f>
        <v>79.47</v>
      </c>
      <c r="J138" s="32">
        <f t="shared" ref="J138:L138" si="69">J127+J137</f>
        <v>637.12</v>
      </c>
      <c r="K138" s="32"/>
      <c r="L138" s="32">
        <f t="shared" si="69"/>
        <v>85.440000000000012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5.27</v>
      </c>
      <c r="H139" s="40">
        <v>11.66</v>
      </c>
      <c r="I139" s="40">
        <v>25.06</v>
      </c>
      <c r="J139" s="40">
        <v>226.2</v>
      </c>
      <c r="K139" s="41">
        <v>260</v>
      </c>
      <c r="L139" s="40">
        <v>13.98</v>
      </c>
    </row>
    <row r="140" spans="1:12" ht="14.4" x14ac:dyDescent="0.3">
      <c r="A140" s="23"/>
      <c r="B140" s="15"/>
      <c r="C140" s="11"/>
      <c r="D140" s="6"/>
      <c r="E140" s="42" t="s">
        <v>67</v>
      </c>
      <c r="F140" s="43">
        <v>40</v>
      </c>
      <c r="G140" s="43">
        <v>5.0999999999999996</v>
      </c>
      <c r="H140" s="43">
        <v>4.5999999999999996</v>
      </c>
      <c r="I140" s="43">
        <v>0.3</v>
      </c>
      <c r="J140" s="43">
        <v>63</v>
      </c>
      <c r="K140" s="44">
        <v>300</v>
      </c>
      <c r="L140" s="43">
        <v>6.26</v>
      </c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2.9</v>
      </c>
      <c r="H141" s="43">
        <v>2</v>
      </c>
      <c r="I141" s="43">
        <v>20.9</v>
      </c>
      <c r="J141" s="43">
        <v>113</v>
      </c>
      <c r="K141" s="44">
        <v>501</v>
      </c>
      <c r="L141" s="43">
        <v>11.5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>
        <v>15</v>
      </c>
      <c r="G142" s="43">
        <v>1.1399999999999999</v>
      </c>
      <c r="H142" s="43">
        <v>0.12</v>
      </c>
      <c r="I142" s="43">
        <v>7.38</v>
      </c>
      <c r="J142" s="43">
        <v>35.25</v>
      </c>
      <c r="K142" s="44">
        <v>108</v>
      </c>
      <c r="L142" s="43">
        <v>0.84</v>
      </c>
    </row>
    <row r="143" spans="1:12" ht="14.4" x14ac:dyDescent="0.3">
      <c r="A143" s="23"/>
      <c r="B143" s="15"/>
      <c r="C143" s="11"/>
      <c r="D143" s="7" t="s">
        <v>24</v>
      </c>
      <c r="E143" s="42" t="s">
        <v>69</v>
      </c>
      <c r="F143" s="43">
        <v>150</v>
      </c>
      <c r="G143" s="43">
        <v>0.6</v>
      </c>
      <c r="H143" s="43">
        <v>0.6</v>
      </c>
      <c r="I143" s="43">
        <v>14.7</v>
      </c>
      <c r="J143" s="43">
        <v>70.5</v>
      </c>
      <c r="K143" s="44">
        <v>368</v>
      </c>
      <c r="L143" s="43">
        <v>21</v>
      </c>
    </row>
    <row r="144" spans="1:12" ht="14.4" x14ac:dyDescent="0.3">
      <c r="A144" s="23"/>
      <c r="B144" s="15"/>
      <c r="C144" s="11"/>
      <c r="D144" s="6"/>
      <c r="E144" s="42" t="s">
        <v>53</v>
      </c>
      <c r="F144" s="43">
        <v>46</v>
      </c>
      <c r="G144" s="43">
        <v>6.7</v>
      </c>
      <c r="H144" s="43">
        <v>9.5</v>
      </c>
      <c r="I144" s="43">
        <v>9.9</v>
      </c>
      <c r="J144" s="43">
        <v>153</v>
      </c>
      <c r="K144" s="44">
        <v>90</v>
      </c>
      <c r="L144" s="43">
        <v>20.43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651</v>
      </c>
      <c r="G146" s="19">
        <f t="shared" ref="G146:J146" si="70">SUM(G139:G145)</f>
        <v>21.71</v>
      </c>
      <c r="H146" s="19">
        <f t="shared" si="70"/>
        <v>28.48</v>
      </c>
      <c r="I146" s="19">
        <f t="shared" si="70"/>
        <v>78.240000000000009</v>
      </c>
      <c r="J146" s="19">
        <f t="shared" si="70"/>
        <v>660.95</v>
      </c>
      <c r="K146" s="25"/>
      <c r="L146" s="19">
        <f t="shared" ref="L146" si="71">SUM(L139:L145)</f>
        <v>74.010000000000005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651</v>
      </c>
      <c r="G157" s="32">
        <f t="shared" ref="G157" si="74">G146+G156</f>
        <v>21.71</v>
      </c>
      <c r="H157" s="32">
        <f t="shared" ref="H157" si="75">H146+H156</f>
        <v>28.48</v>
      </c>
      <c r="I157" s="32">
        <f t="shared" ref="I157" si="76">I146+I156</f>
        <v>78.240000000000009</v>
      </c>
      <c r="J157" s="32">
        <f t="shared" ref="J157:L157" si="77">J146+J156</f>
        <v>660.95</v>
      </c>
      <c r="K157" s="32"/>
      <c r="L157" s="32">
        <f t="shared" si="77"/>
        <v>74.010000000000005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210</v>
      </c>
      <c r="G158" s="40">
        <v>16</v>
      </c>
      <c r="H158" s="40">
        <v>15.9</v>
      </c>
      <c r="I158" s="40">
        <v>37.9</v>
      </c>
      <c r="J158" s="40">
        <v>359</v>
      </c>
      <c r="K158" s="41">
        <v>406</v>
      </c>
      <c r="L158" s="40">
        <v>42.03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>
        <v>1.68</v>
      </c>
    </row>
    <row r="162" spans="1:12" ht="14.4" x14ac:dyDescent="0.3">
      <c r="A162" s="23"/>
      <c r="B162" s="15"/>
      <c r="C162" s="11"/>
      <c r="D162" s="7" t="s">
        <v>24</v>
      </c>
      <c r="E162" s="42" t="s">
        <v>71</v>
      </c>
      <c r="F162" s="43">
        <v>200</v>
      </c>
      <c r="G162" s="43">
        <v>1</v>
      </c>
      <c r="H162" s="43">
        <v>0.2</v>
      </c>
      <c r="I162" s="43">
        <v>20.2</v>
      </c>
      <c r="J162" s="43">
        <v>92</v>
      </c>
      <c r="K162" s="44">
        <v>518</v>
      </c>
      <c r="L162" s="43">
        <v>10.06</v>
      </c>
    </row>
    <row r="163" spans="1:12" ht="14.4" x14ac:dyDescent="0.3">
      <c r="A163" s="23"/>
      <c r="B163" s="15"/>
      <c r="C163" s="11"/>
      <c r="D163" s="6"/>
      <c r="E163" s="42" t="s">
        <v>57</v>
      </c>
      <c r="F163" s="43">
        <v>100</v>
      </c>
      <c r="G163" s="43">
        <v>2.2599999999999998</v>
      </c>
      <c r="H163" s="43">
        <v>11.02</v>
      </c>
      <c r="I163" s="43">
        <v>3.57</v>
      </c>
      <c r="J163" s="43">
        <v>123.5</v>
      </c>
      <c r="K163" s="44">
        <v>5</v>
      </c>
      <c r="L163" s="43">
        <v>12.23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21.54</v>
      </c>
      <c r="H165" s="19">
        <f t="shared" si="78"/>
        <v>27.36</v>
      </c>
      <c r="I165" s="19">
        <f t="shared" si="78"/>
        <v>76.429999999999993</v>
      </c>
      <c r="J165" s="19">
        <f t="shared" si="78"/>
        <v>645</v>
      </c>
      <c r="K165" s="25"/>
      <c r="L165" s="19">
        <f t="shared" ref="L165" si="79">SUM(L158:L164)</f>
        <v>66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540</v>
      </c>
      <c r="G176" s="32">
        <f t="shared" ref="G176" si="82">G165+G175</f>
        <v>21.54</v>
      </c>
      <c r="H176" s="32">
        <f t="shared" ref="H176" si="83">H165+H175</f>
        <v>27.36</v>
      </c>
      <c r="I176" s="32">
        <f t="shared" ref="I176" si="84">I165+I175</f>
        <v>76.429999999999993</v>
      </c>
      <c r="J176" s="32">
        <f t="shared" ref="J176:L176" si="85">J165+J175</f>
        <v>645</v>
      </c>
      <c r="K176" s="32"/>
      <c r="L176" s="32">
        <f t="shared" si="85"/>
        <v>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130</v>
      </c>
      <c r="G177" s="40">
        <v>11.2</v>
      </c>
      <c r="H177" s="40">
        <v>17.399999999999999</v>
      </c>
      <c r="I177" s="40">
        <v>3</v>
      </c>
      <c r="J177" s="40">
        <v>216</v>
      </c>
      <c r="K177" s="41">
        <v>301</v>
      </c>
      <c r="L177" s="40">
        <v>22.72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2.9</v>
      </c>
      <c r="H179" s="43">
        <v>2</v>
      </c>
      <c r="I179" s="43">
        <v>20.9</v>
      </c>
      <c r="J179" s="43">
        <v>113</v>
      </c>
      <c r="K179" s="44">
        <v>501</v>
      </c>
      <c r="L179" s="43">
        <v>11.5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>
        <v>15</v>
      </c>
      <c r="G180" s="43">
        <v>1.1399999999999999</v>
      </c>
      <c r="H180" s="43">
        <v>0.12</v>
      </c>
      <c r="I180" s="43">
        <v>7.38</v>
      </c>
      <c r="J180" s="43">
        <v>35.25</v>
      </c>
      <c r="K180" s="44">
        <v>108</v>
      </c>
      <c r="L180" s="43">
        <v>0.84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57</v>
      </c>
      <c r="F182" s="43">
        <v>100</v>
      </c>
      <c r="G182" s="43">
        <v>0.7</v>
      </c>
      <c r="H182" s="43">
        <v>10.1</v>
      </c>
      <c r="I182" s="43">
        <v>2</v>
      </c>
      <c r="J182" s="43">
        <v>102</v>
      </c>
      <c r="K182" s="44">
        <v>17</v>
      </c>
      <c r="L182" s="43">
        <v>13.07</v>
      </c>
    </row>
    <row r="183" spans="1:12" ht="14.4" x14ac:dyDescent="0.3">
      <c r="A183" s="23"/>
      <c r="B183" s="15"/>
      <c r="C183" s="11"/>
      <c r="D183" s="6"/>
      <c r="E183" s="42" t="s">
        <v>73</v>
      </c>
      <c r="F183" s="43">
        <v>46</v>
      </c>
      <c r="G183" s="43">
        <v>6.7</v>
      </c>
      <c r="H183" s="43">
        <v>9.5</v>
      </c>
      <c r="I183" s="43">
        <v>9.9</v>
      </c>
      <c r="J183" s="43">
        <v>153</v>
      </c>
      <c r="K183" s="44">
        <v>90</v>
      </c>
      <c r="L183" s="43">
        <v>20.43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491</v>
      </c>
      <c r="G184" s="19">
        <f t="shared" ref="G184:J184" si="86">SUM(G177:G183)</f>
        <v>22.64</v>
      </c>
      <c r="H184" s="19">
        <f t="shared" si="86"/>
        <v>39.119999999999997</v>
      </c>
      <c r="I184" s="19">
        <f t="shared" si="86"/>
        <v>43.18</v>
      </c>
      <c r="J184" s="19">
        <f t="shared" si="86"/>
        <v>619.25</v>
      </c>
      <c r="K184" s="25"/>
      <c r="L184" s="19">
        <f t="shared" ref="L184" si="87">SUM(L177:L183)</f>
        <v>68.56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491</v>
      </c>
      <c r="G195" s="32">
        <f t="shared" ref="G195" si="90">G184+G194</f>
        <v>22.64</v>
      </c>
      <c r="H195" s="32">
        <f t="shared" ref="H195" si="91">H184+H194</f>
        <v>39.119999999999997</v>
      </c>
      <c r="I195" s="32">
        <f t="shared" ref="I195" si="92">I184+I194</f>
        <v>43.18</v>
      </c>
      <c r="J195" s="32">
        <f t="shared" ref="J195:L195" si="93">J184+J194</f>
        <v>619.25</v>
      </c>
      <c r="K195" s="32"/>
      <c r="L195" s="32">
        <f t="shared" si="93"/>
        <v>68.56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571.20000000000005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22.599</v>
      </c>
      <c r="H196" s="34">
        <f t="shared" si="94"/>
        <v>31.262</v>
      </c>
      <c r="I196" s="34">
        <f t="shared" si="94"/>
        <v>71.61999999999999</v>
      </c>
      <c r="J196" s="34">
        <f t="shared" si="94"/>
        <v>623.59899999999993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76.772000000000006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2025-02-03T11:04:56Z</dcterms:modified>
</cp:coreProperties>
</file>